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ashington, DC\Clients\APLU\2021\Appropriations\"/>
    </mc:Choice>
  </mc:AlternateContent>
  <xr:revisionPtr revIDLastSave="0" documentId="8_{BDF6DC05-DA34-42FC-A71E-D4740FCD7184}" xr6:coauthVersionLast="47" xr6:coauthVersionMax="47" xr10:uidLastSave="{00000000-0000-0000-0000-000000000000}"/>
  <bookViews>
    <workbookView xWindow="28680" yWindow="1605" windowWidth="29040" windowHeight="15840" xr2:uid="{59E58468-FBFD-47DA-B88D-F2C878DA5B7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" l="1"/>
  <c r="C42" i="1"/>
  <c r="D42" i="1"/>
  <c r="E42" i="1"/>
  <c r="E82" i="1" s="1"/>
  <c r="B68" i="1"/>
  <c r="C68" i="1"/>
  <c r="D68" i="1"/>
  <c r="E68" i="1"/>
  <c r="B77" i="1"/>
  <c r="C77" i="1"/>
  <c r="D77" i="1"/>
  <c r="D82" i="1" s="1"/>
  <c r="E77" i="1"/>
  <c r="B82" i="1" l="1"/>
  <c r="C82" i="1"/>
</calcChain>
</file>

<file path=xl/sharedStrings.xml><?xml version="1.0" encoding="utf-8"?>
<sst xmlns="http://schemas.openxmlformats.org/spreadsheetml/2006/main" count="105" uniqueCount="77">
  <si>
    <t>National Institute of Food and Agriculture</t>
  </si>
  <si>
    <t>FY 2021</t>
  </si>
  <si>
    <t>(All $Millions)</t>
  </si>
  <si>
    <t>Research and Education Activities</t>
  </si>
  <si>
    <t>FY 2019</t>
  </si>
  <si>
    <t>FY 2020</t>
  </si>
  <si>
    <t>Enacted</t>
  </si>
  <si>
    <t>Final</t>
  </si>
  <si>
    <t>PBR</t>
  </si>
  <si>
    <t>Hatch Act</t>
  </si>
  <si>
    <t>McIntire-Stennis Cooperative Forestry Act</t>
  </si>
  <si>
    <t>Research at 1890 Institutions (Evans-Allen Program)</t>
  </si>
  <si>
    <t>Payments to the 1994 Institutions (tribal Colleges Education Equity Grants Program)</t>
  </si>
  <si>
    <t>Education Grants for 1890 Institutions</t>
  </si>
  <si>
    <t>Scholarships at 1890 Institutions</t>
  </si>
  <si>
    <t>Education Grants for Hispanic-Serving Institutions</t>
  </si>
  <si>
    <t>Education Grants for Alaska Native and Native Hawaiian-Serving Institutions</t>
  </si>
  <si>
    <t>Research Grants for 1994 Institutions</t>
  </si>
  <si>
    <t>Capacity Building Grants for Non Land-Grant Colleges of Agriculture</t>
  </si>
  <si>
    <t>Grants for Insular Areas</t>
  </si>
  <si>
    <t>Agriculture and Food Research Initiative</t>
  </si>
  <si>
    <t xml:space="preserve">Veterinary Medicine Loan Repayment </t>
  </si>
  <si>
    <t>Veterinary Services Grant Program</t>
  </si>
  <si>
    <t>Continuing Animal Health and Disease Research Program</t>
  </si>
  <si>
    <t>Supplemental and Alternative Crops</t>
  </si>
  <si>
    <t>Multicultural Scholars, Graduate Fellowship and Institution Challenge Grants</t>
  </si>
  <si>
    <t>Secondary and 2-year Post-Secondary Education</t>
  </si>
  <si>
    <t>Aquaculture Centers</t>
  </si>
  <si>
    <t>Sustainable Agriculture Research and Education</t>
  </si>
  <si>
    <t>Farm Business Management</t>
  </si>
  <si>
    <t>Sun Grant Program</t>
  </si>
  <si>
    <t>Research Equipment Grants</t>
  </si>
  <si>
    <t>Alfalfa and Forage Research Program</t>
  </si>
  <si>
    <t>Minor Crop Pest Management (IR-4)</t>
  </si>
  <si>
    <t>Special Research Grants</t>
  </si>
  <si>
    <t>Global Change/UV Monitoring</t>
  </si>
  <si>
    <t>Potato Research</t>
  </si>
  <si>
    <t>Aquaculture Research</t>
  </si>
  <si>
    <t>Necessary Expenses of Research &amp; Education Activities</t>
  </si>
  <si>
    <t>Grants Management Systems</t>
  </si>
  <si>
    <t>GSA Rent and DHS Security Expenses</t>
  </si>
  <si>
    <t>Federal Administration - Other Necessary Expenses</t>
  </si>
  <si>
    <t>Alteration/Repair Expenses</t>
  </si>
  <si>
    <t>Single Account - General Administration</t>
  </si>
  <si>
    <t>Subtotal</t>
  </si>
  <si>
    <t>Extension Activities</t>
  </si>
  <si>
    <t>Smith-Lever Act,  Sections 3(b) and (c) programs and Cooperative Extension</t>
  </si>
  <si>
    <t>Extension Services at 1890 Institutions</t>
  </si>
  <si>
    <t>Extension Services at 1994 Institutions</t>
  </si>
  <si>
    <t>Facility Improvements at 1890 Institutions</t>
  </si>
  <si>
    <t>Renewable Resources Extension Act</t>
  </si>
  <si>
    <t>Rural Health and Safety Education Programs</t>
  </si>
  <si>
    <t>Food Animal Residue Avoidance Database Program</t>
  </si>
  <si>
    <t>Women and Minorities in STEM Fields</t>
  </si>
  <si>
    <t>Food Safety Outreach Program</t>
  </si>
  <si>
    <t>Food &amp; Ag Service Learning</t>
  </si>
  <si>
    <t>Farmer Stress Assistance Network</t>
  </si>
  <si>
    <t>Smith-Lever Act, Section 3(d) programs:</t>
  </si>
  <si>
    <t>Food and Nutrition Education (EFNEP)</t>
  </si>
  <si>
    <t>Farm Safety and Youth Farm Safety Education Programs</t>
  </si>
  <si>
    <t xml:space="preserve">New Technologies for Agriculture Extension </t>
  </si>
  <si>
    <t>Children, Youth, and Families at Risk</t>
  </si>
  <si>
    <t>Federally Recognized Tribes Extension Program</t>
  </si>
  <si>
    <t>Necessary Expenses of Extension Activities</t>
  </si>
  <si>
    <t>Agriculture in the K-12 Classroom</t>
  </si>
  <si>
    <t>Federal Administration - Other Necessary Expenses for Ext. Activities</t>
  </si>
  <si>
    <t>Federal Administration - Eliminated New Hires</t>
  </si>
  <si>
    <t>Federal Administration - Pay Costs</t>
  </si>
  <si>
    <t>Integrated Activities</t>
  </si>
  <si>
    <t>Methyl Bromide Transition Program</t>
  </si>
  <si>
    <t>Organic Transition Program</t>
  </si>
  <si>
    <t>Regional Rural Development Centers</t>
  </si>
  <si>
    <t>Food and Agriculture Defense Initiative</t>
  </si>
  <si>
    <t>Crop Protection / Pest Management Program</t>
  </si>
  <si>
    <t>Total NIFA</t>
  </si>
  <si>
    <t>FY 2022</t>
  </si>
  <si>
    <t>Competitive Program for Native Alaskans, Native Hawaiians, and Insular Area Institutions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</si>
</sst>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"/>
    <numFmt numFmtId="166" formatCode="_(&quot;$&quot;* #,##0.000_);_(&quot;$&quot;* \(#,##0.0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name val="Times New Roman"/>
      <family val="1"/>
    </font>
    <font>
      <b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4"/>
      <color rgb="FFFFFFFF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4" fillId="2" borderId="0" xfId="0" applyFont="1" applyFill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4" fillId="0" borderId="1" xfId="0" applyFont="1" applyBorder="1"/>
    <xf numFmtId="164" fontId="7" fillId="0" borderId="1" xfId="0" applyNumberFormat="1" applyFont="1" applyBorder="1"/>
    <xf numFmtId="0" fontId="3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/>
    <xf numFmtId="164" fontId="8" fillId="0" borderId="1" xfId="0" applyNumberFormat="1" applyFont="1" applyBorder="1"/>
    <xf numFmtId="164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6" fontId="6" fillId="0" borderId="1" xfId="1" applyNumberFormat="1" applyFont="1" applyBorder="1" applyAlignment="1"/>
    <xf numFmtId="0" fontId="9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0" fillId="0" borderId="0" xfId="0" applyBorder="1"/>
    <xf numFmtId="0" fontId="4" fillId="0" borderId="0" xfId="0" applyFont="1" applyBorder="1"/>
    <xf numFmtId="0" fontId="5" fillId="0" borderId="1" xfId="0" applyFont="1" applyBorder="1" applyAlignment="1">
      <alignment wrapText="1"/>
    </xf>
    <xf numFmtId="0" fontId="4" fillId="2" borderId="2" xfId="0" applyFont="1" applyFill="1" applyBorder="1"/>
    <xf numFmtId="166" fontId="4" fillId="0" borderId="1" xfId="1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/>
    <xf numFmtId="166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/>
    <xf numFmtId="0" fontId="11" fillId="2" borderId="1" xfId="0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C51BE-1D47-403C-8E0B-A083865E30EF}">
  <sheetPr>
    <pageSetUpPr fitToPage="1"/>
  </sheetPr>
  <dimension ref="A1:F82"/>
  <sheetViews>
    <sheetView tabSelected="1" workbookViewId="0"/>
  </sheetViews>
  <sheetFormatPr defaultColWidth="8.7109375" defaultRowHeight="15" x14ac:dyDescent="0.25"/>
  <cols>
    <col min="1" max="1" width="78.5703125" style="24" customWidth="1"/>
    <col min="2" max="3" width="12.7109375" style="24" bestFit="1" customWidth="1"/>
    <col min="4" max="4" width="12.7109375" style="25" bestFit="1" customWidth="1"/>
    <col min="5" max="5" width="12.7109375" style="30" bestFit="1" customWidth="1"/>
    <col min="6" max="16384" width="8.7109375" style="24"/>
  </cols>
  <sheetData>
    <row r="1" spans="1:5" customFormat="1" ht="18.75" x14ac:dyDescent="0.3">
      <c r="A1" s="33" t="s">
        <v>0</v>
      </c>
      <c r="B1" s="2"/>
      <c r="C1" s="3"/>
      <c r="D1" s="2"/>
      <c r="E1" s="27"/>
    </row>
    <row r="2" spans="1:5" customFormat="1" x14ac:dyDescent="0.25">
      <c r="A2" s="1" t="s">
        <v>75</v>
      </c>
      <c r="B2" s="2"/>
      <c r="C2" s="3"/>
      <c r="D2" s="2"/>
      <c r="E2" s="27"/>
    </row>
    <row r="3" spans="1:5" customFormat="1" x14ac:dyDescent="0.25">
      <c r="A3" s="1" t="s">
        <v>2</v>
      </c>
      <c r="B3" s="2"/>
      <c r="C3" s="3"/>
      <c r="D3" s="2"/>
      <c r="E3" s="27"/>
    </row>
    <row r="4" spans="1:5" customFormat="1" x14ac:dyDescent="0.25">
      <c r="A4" s="26" t="s">
        <v>3</v>
      </c>
      <c r="B4" s="4" t="s">
        <v>4</v>
      </c>
      <c r="C4" s="5" t="s">
        <v>5</v>
      </c>
      <c r="D4" s="19" t="s">
        <v>1</v>
      </c>
      <c r="E4" s="5" t="s">
        <v>75</v>
      </c>
    </row>
    <row r="5" spans="1:5" customFormat="1" x14ac:dyDescent="0.25">
      <c r="A5" s="26"/>
      <c r="B5" s="4" t="s">
        <v>6</v>
      </c>
      <c r="C5" s="5" t="s">
        <v>7</v>
      </c>
      <c r="D5" s="19" t="s">
        <v>7</v>
      </c>
      <c r="E5" s="5" t="s">
        <v>8</v>
      </c>
    </row>
    <row r="6" spans="1:5" customFormat="1" x14ac:dyDescent="0.25">
      <c r="A6" s="6" t="s">
        <v>9</v>
      </c>
      <c r="B6" s="7">
        <v>259</v>
      </c>
      <c r="C6" s="8">
        <v>259</v>
      </c>
      <c r="D6" s="20">
        <v>259</v>
      </c>
      <c r="E6" s="28">
        <v>329.38</v>
      </c>
    </row>
    <row r="7" spans="1:5" customFormat="1" x14ac:dyDescent="0.25">
      <c r="A7" s="6" t="s">
        <v>10</v>
      </c>
      <c r="B7" s="7">
        <v>36</v>
      </c>
      <c r="C7" s="8">
        <v>36</v>
      </c>
      <c r="D7" s="20">
        <v>36</v>
      </c>
      <c r="E7" s="28">
        <v>45.783000000000001</v>
      </c>
    </row>
    <row r="8" spans="1:5" customFormat="1" x14ac:dyDescent="0.25">
      <c r="A8" s="6" t="s">
        <v>11</v>
      </c>
      <c r="B8" s="7">
        <v>58</v>
      </c>
      <c r="C8" s="8">
        <v>67</v>
      </c>
      <c r="D8" s="20">
        <v>73</v>
      </c>
      <c r="E8" s="28">
        <v>92.837000000000003</v>
      </c>
    </row>
    <row r="9" spans="1:5" customFormat="1" x14ac:dyDescent="0.25">
      <c r="A9" s="6" t="s">
        <v>12</v>
      </c>
      <c r="B9" s="7">
        <v>3.4390000000000001</v>
      </c>
      <c r="C9" s="8">
        <v>4</v>
      </c>
      <c r="D9" s="20">
        <v>4.5</v>
      </c>
      <c r="E9" s="28">
        <v>4.5</v>
      </c>
    </row>
    <row r="10" spans="1:5" customFormat="1" x14ac:dyDescent="0.25">
      <c r="A10" s="6" t="s">
        <v>13</v>
      </c>
      <c r="B10" s="7">
        <v>19.335999999999999</v>
      </c>
      <c r="C10" s="8">
        <v>23.009</v>
      </c>
      <c r="D10" s="20">
        <v>26</v>
      </c>
      <c r="E10" s="28">
        <v>26</v>
      </c>
    </row>
    <row r="11" spans="1:5" customFormat="1" x14ac:dyDescent="0.25">
      <c r="A11" s="6" t="s">
        <v>14</v>
      </c>
      <c r="B11" s="7"/>
      <c r="C11" s="8">
        <v>5</v>
      </c>
      <c r="D11" s="20">
        <v>10</v>
      </c>
      <c r="E11" s="28">
        <v>10</v>
      </c>
    </row>
    <row r="12" spans="1:5" customFormat="1" x14ac:dyDescent="0.25">
      <c r="A12" s="6" t="s">
        <v>15</v>
      </c>
      <c r="B12" s="7">
        <v>9.2189999999999994</v>
      </c>
      <c r="C12" s="8">
        <v>11.2</v>
      </c>
      <c r="D12" s="20">
        <v>12.5</v>
      </c>
      <c r="E12" s="28">
        <v>12.5</v>
      </c>
    </row>
    <row r="13" spans="1:5" customFormat="1" x14ac:dyDescent="0.25">
      <c r="A13" s="6" t="s">
        <v>16</v>
      </c>
      <c r="B13" s="7">
        <v>3.194</v>
      </c>
      <c r="C13" s="8">
        <v>3.194</v>
      </c>
      <c r="D13" s="20">
        <v>3.194</v>
      </c>
      <c r="E13" s="28">
        <v>3.194</v>
      </c>
    </row>
    <row r="14" spans="1:5" customFormat="1" x14ac:dyDescent="0.25">
      <c r="A14" s="6" t="s">
        <v>17</v>
      </c>
      <c r="B14" s="7">
        <v>3.8010000000000002</v>
      </c>
      <c r="C14" s="8">
        <v>3.8010000000000002</v>
      </c>
      <c r="D14" s="20">
        <v>4</v>
      </c>
      <c r="E14" s="28">
        <v>4</v>
      </c>
    </row>
    <row r="15" spans="1:5" customFormat="1" x14ac:dyDescent="0.25">
      <c r="A15" s="6" t="s">
        <v>18</v>
      </c>
      <c r="B15" s="7">
        <v>5</v>
      </c>
      <c r="C15" s="8">
        <v>5</v>
      </c>
      <c r="D15" s="20">
        <v>5</v>
      </c>
      <c r="E15" s="28">
        <v>5</v>
      </c>
    </row>
    <row r="16" spans="1:5" customFormat="1" x14ac:dyDescent="0.25">
      <c r="A16" s="6" t="s">
        <v>19</v>
      </c>
      <c r="B16" s="7">
        <v>2</v>
      </c>
      <c r="C16" s="8">
        <v>2</v>
      </c>
      <c r="D16" s="20">
        <v>2</v>
      </c>
      <c r="E16" s="28">
        <v>2</v>
      </c>
    </row>
    <row r="17" spans="1:5" customFormat="1" ht="15" customHeight="1" x14ac:dyDescent="0.25">
      <c r="A17" s="6" t="s">
        <v>76</v>
      </c>
      <c r="B17" s="28">
        <v>0</v>
      </c>
      <c r="C17" s="28">
        <v>0</v>
      </c>
      <c r="D17" s="28">
        <v>0</v>
      </c>
      <c r="E17" s="28">
        <v>0</v>
      </c>
    </row>
    <row r="18" spans="1:5" customFormat="1" x14ac:dyDescent="0.25">
      <c r="A18" s="6" t="s">
        <v>20</v>
      </c>
      <c r="B18" s="7">
        <v>415</v>
      </c>
      <c r="C18" s="8">
        <v>425</v>
      </c>
      <c r="D18" s="20">
        <v>435</v>
      </c>
      <c r="E18" s="28">
        <v>700</v>
      </c>
    </row>
    <row r="19" spans="1:5" customFormat="1" x14ac:dyDescent="0.25">
      <c r="A19" s="6" t="s">
        <v>21</v>
      </c>
      <c r="B19" s="7">
        <v>8</v>
      </c>
      <c r="C19" s="8">
        <v>8</v>
      </c>
      <c r="D19" s="20">
        <v>8.5</v>
      </c>
      <c r="E19" s="28">
        <v>8.5</v>
      </c>
    </row>
    <row r="20" spans="1:5" customFormat="1" x14ac:dyDescent="0.25">
      <c r="A20" s="6" t="s">
        <v>22</v>
      </c>
      <c r="B20" s="7">
        <v>3</v>
      </c>
      <c r="C20" s="8">
        <v>3</v>
      </c>
      <c r="D20" s="20">
        <v>3</v>
      </c>
      <c r="E20" s="28">
        <v>3</v>
      </c>
    </row>
    <row r="21" spans="1:5" customFormat="1" x14ac:dyDescent="0.25">
      <c r="A21" s="6" t="s">
        <v>23</v>
      </c>
      <c r="B21" s="7">
        <v>4</v>
      </c>
      <c r="C21" s="8">
        <v>4</v>
      </c>
      <c r="D21" s="20">
        <v>4</v>
      </c>
      <c r="E21" s="28">
        <v>4</v>
      </c>
    </row>
    <row r="22" spans="1:5" customFormat="1" x14ac:dyDescent="0.25">
      <c r="A22" s="6" t="s">
        <v>24</v>
      </c>
      <c r="B22" s="7">
        <v>1</v>
      </c>
      <c r="C22" s="8">
        <v>1</v>
      </c>
      <c r="D22" s="20">
        <v>1</v>
      </c>
      <c r="E22" s="28">
        <v>0.66300000000000003</v>
      </c>
    </row>
    <row r="23" spans="1:5" customFormat="1" x14ac:dyDescent="0.25">
      <c r="A23" s="6" t="s">
        <v>25</v>
      </c>
      <c r="B23" s="7">
        <v>9</v>
      </c>
      <c r="C23" s="8">
        <v>9</v>
      </c>
      <c r="D23" s="20">
        <v>9.5</v>
      </c>
      <c r="E23" s="28">
        <v>9.5</v>
      </c>
    </row>
    <row r="24" spans="1:5" customFormat="1" x14ac:dyDescent="0.25">
      <c r="A24" s="6" t="s">
        <v>26</v>
      </c>
      <c r="B24" s="7">
        <v>0.9</v>
      </c>
      <c r="C24" s="8">
        <v>0.9</v>
      </c>
      <c r="D24" s="20">
        <v>0.9</v>
      </c>
      <c r="E24" s="28">
        <v>0.9</v>
      </c>
    </row>
    <row r="25" spans="1:5" customFormat="1" x14ac:dyDescent="0.25">
      <c r="A25" s="6" t="s">
        <v>27</v>
      </c>
      <c r="B25" s="7">
        <v>5</v>
      </c>
      <c r="C25" s="8">
        <v>5</v>
      </c>
      <c r="D25" s="20">
        <v>5</v>
      </c>
      <c r="E25" s="28">
        <v>5</v>
      </c>
    </row>
    <row r="26" spans="1:5" customFormat="1" x14ac:dyDescent="0.25">
      <c r="A26" s="6" t="s">
        <v>28</v>
      </c>
      <c r="B26" s="7">
        <v>37</v>
      </c>
      <c r="C26" s="8">
        <v>37</v>
      </c>
      <c r="D26" s="20">
        <v>40</v>
      </c>
      <c r="E26" s="28">
        <v>60</v>
      </c>
    </row>
    <row r="27" spans="1:5" customFormat="1" x14ac:dyDescent="0.25">
      <c r="A27" s="6" t="s">
        <v>29</v>
      </c>
      <c r="B27" s="7">
        <v>2</v>
      </c>
      <c r="C27" s="8">
        <v>2</v>
      </c>
      <c r="D27" s="20">
        <v>2</v>
      </c>
      <c r="E27" s="28">
        <v>2</v>
      </c>
    </row>
    <row r="28" spans="1:5" customFormat="1" x14ac:dyDescent="0.25">
      <c r="A28" s="6" t="s">
        <v>30</v>
      </c>
      <c r="B28" s="7">
        <v>3</v>
      </c>
      <c r="C28" s="8">
        <v>3</v>
      </c>
      <c r="D28" s="20">
        <v>3</v>
      </c>
      <c r="E28" s="28">
        <v>3</v>
      </c>
    </row>
    <row r="29" spans="1:5" customFormat="1" x14ac:dyDescent="0.25">
      <c r="A29" s="6" t="s">
        <v>31</v>
      </c>
      <c r="B29" s="7"/>
      <c r="C29" s="8">
        <v>5</v>
      </c>
      <c r="D29" s="20">
        <v>5</v>
      </c>
      <c r="E29" s="28">
        <v>5</v>
      </c>
    </row>
    <row r="30" spans="1:5" customFormat="1" x14ac:dyDescent="0.25">
      <c r="A30" s="6" t="s">
        <v>32</v>
      </c>
      <c r="B30" s="7">
        <v>3</v>
      </c>
      <c r="C30" s="8">
        <v>3</v>
      </c>
      <c r="D30" s="20">
        <v>3</v>
      </c>
      <c r="E30" s="28">
        <v>0</v>
      </c>
    </row>
    <row r="31" spans="1:5" customFormat="1" x14ac:dyDescent="0.25">
      <c r="A31" s="6" t="s">
        <v>33</v>
      </c>
      <c r="B31" s="7">
        <v>11.913</v>
      </c>
      <c r="C31" s="8">
        <v>11.913</v>
      </c>
      <c r="D31" s="20">
        <v>11.913</v>
      </c>
      <c r="E31" s="28">
        <v>20</v>
      </c>
    </row>
    <row r="32" spans="1:5" customFormat="1" x14ac:dyDescent="0.25">
      <c r="A32" s="6" t="s">
        <v>34</v>
      </c>
      <c r="B32" s="10"/>
      <c r="C32" s="11"/>
      <c r="D32" s="20"/>
      <c r="E32" s="28"/>
    </row>
    <row r="33" spans="1:5" customFormat="1" x14ac:dyDescent="0.25">
      <c r="A33" s="12" t="s">
        <v>35</v>
      </c>
      <c r="B33" s="7">
        <v>1.405</v>
      </c>
      <c r="C33" s="8">
        <v>1.405</v>
      </c>
      <c r="D33" s="20">
        <v>1.405</v>
      </c>
      <c r="E33" s="28">
        <v>1.405</v>
      </c>
    </row>
    <row r="34" spans="1:5" customFormat="1" x14ac:dyDescent="0.25">
      <c r="A34" s="12" t="s">
        <v>36</v>
      </c>
      <c r="B34" s="7">
        <v>2.75</v>
      </c>
      <c r="C34" s="8">
        <v>2.75</v>
      </c>
      <c r="D34" s="20">
        <v>2.75</v>
      </c>
      <c r="E34" s="28">
        <v>0</v>
      </c>
    </row>
    <row r="35" spans="1:5" customFormat="1" x14ac:dyDescent="0.25">
      <c r="A35" s="12" t="s">
        <v>37</v>
      </c>
      <c r="B35" s="7">
        <v>2</v>
      </c>
      <c r="C35" s="8">
        <v>2</v>
      </c>
      <c r="D35" s="20">
        <v>2</v>
      </c>
      <c r="E35" s="28">
        <v>0</v>
      </c>
    </row>
    <row r="36" spans="1:5" customFormat="1" x14ac:dyDescent="0.25">
      <c r="A36" s="6" t="s">
        <v>38</v>
      </c>
      <c r="B36" s="10"/>
      <c r="C36" s="11"/>
      <c r="D36" s="20"/>
      <c r="E36" s="28"/>
    </row>
    <row r="37" spans="1:5" customFormat="1" x14ac:dyDescent="0.25">
      <c r="A37" s="12" t="s">
        <v>39</v>
      </c>
      <c r="B37" s="7">
        <v>7.83</v>
      </c>
      <c r="C37" s="8">
        <v>7.83</v>
      </c>
      <c r="D37" s="20">
        <v>7.9240000000000004</v>
      </c>
      <c r="E37" s="28">
        <v>7.9240000000000004</v>
      </c>
    </row>
    <row r="38" spans="1:5" customFormat="1" x14ac:dyDescent="0.25">
      <c r="A38" s="12" t="s">
        <v>40</v>
      </c>
      <c r="B38" s="10"/>
      <c r="C38" s="11"/>
      <c r="D38" s="20"/>
      <c r="E38" s="28"/>
    </row>
    <row r="39" spans="1:5" customFormat="1" x14ac:dyDescent="0.25">
      <c r="A39" s="12" t="s">
        <v>41</v>
      </c>
      <c r="B39" s="7">
        <v>11.862</v>
      </c>
      <c r="C39" s="8">
        <v>11.862</v>
      </c>
      <c r="D39" s="20">
        <v>11.555999999999999</v>
      </c>
      <c r="E39" s="28">
        <v>12.33</v>
      </c>
    </row>
    <row r="40" spans="1:5" customFormat="1" x14ac:dyDescent="0.25">
      <c r="A40" s="12" t="s">
        <v>42</v>
      </c>
      <c r="B40" s="7"/>
      <c r="C40" s="8"/>
      <c r="D40" s="20"/>
      <c r="E40" s="28"/>
    </row>
    <row r="41" spans="1:5" customFormat="1" x14ac:dyDescent="0.25">
      <c r="A41" s="12" t="s">
        <v>43</v>
      </c>
      <c r="B41" s="7"/>
      <c r="C41" s="8"/>
      <c r="D41" s="20"/>
      <c r="E41" s="28"/>
    </row>
    <row r="42" spans="1:5" customFormat="1" x14ac:dyDescent="0.25">
      <c r="A42" s="13" t="s">
        <v>44</v>
      </c>
      <c r="B42" s="32">
        <f t="shared" ref="B42:E42" si="0">SUM(B6:B41)</f>
        <v>927.649</v>
      </c>
      <c r="C42" s="32">
        <f t="shared" si="0"/>
        <v>962.86399999999992</v>
      </c>
      <c r="D42" s="32">
        <f t="shared" si="0"/>
        <v>992.64199999999994</v>
      </c>
      <c r="E42" s="32">
        <f t="shared" si="0"/>
        <v>1378.4159999999999</v>
      </c>
    </row>
    <row r="43" spans="1:5" customFormat="1" x14ac:dyDescent="0.25">
      <c r="A43" s="13"/>
      <c r="B43" s="10"/>
      <c r="C43" s="15"/>
      <c r="D43" s="21"/>
      <c r="E43" s="29"/>
    </row>
    <row r="44" spans="1:5" customFormat="1" x14ac:dyDescent="0.25">
      <c r="A44" s="26" t="s">
        <v>45</v>
      </c>
      <c r="B44" s="4" t="s">
        <v>4</v>
      </c>
      <c r="C44" s="16" t="s">
        <v>5</v>
      </c>
      <c r="D44" s="19" t="s">
        <v>1</v>
      </c>
      <c r="E44" s="4" t="s">
        <v>75</v>
      </c>
    </row>
    <row r="45" spans="1:5" customFormat="1" x14ac:dyDescent="0.25">
      <c r="A45" s="26"/>
      <c r="B45" s="17" t="s">
        <v>6</v>
      </c>
      <c r="C45" s="16" t="s">
        <v>7</v>
      </c>
      <c r="D45" s="19" t="s">
        <v>7</v>
      </c>
      <c r="E45" s="4" t="s">
        <v>8</v>
      </c>
    </row>
    <row r="46" spans="1:5" customFormat="1" x14ac:dyDescent="0.25">
      <c r="A46" s="6" t="s">
        <v>46</v>
      </c>
      <c r="B46" s="9">
        <v>315</v>
      </c>
      <c r="C46" s="8">
        <v>315</v>
      </c>
      <c r="D46" s="20">
        <v>315</v>
      </c>
      <c r="E46" s="28">
        <v>315</v>
      </c>
    </row>
    <row r="47" spans="1:5" customFormat="1" x14ac:dyDescent="0.25">
      <c r="A47" s="6" t="s">
        <v>47</v>
      </c>
      <c r="B47" s="9">
        <v>48.62</v>
      </c>
      <c r="C47" s="8">
        <v>57</v>
      </c>
      <c r="D47" s="20">
        <v>62</v>
      </c>
      <c r="E47" s="28">
        <v>62</v>
      </c>
    </row>
    <row r="48" spans="1:5" customFormat="1" x14ac:dyDescent="0.25">
      <c r="A48" s="6" t="s">
        <v>48</v>
      </c>
      <c r="B48" s="9">
        <v>6.4459999999999997</v>
      </c>
      <c r="C48" s="8">
        <v>8</v>
      </c>
      <c r="D48" s="20">
        <v>8.5</v>
      </c>
      <c r="E48" s="28">
        <v>8.5</v>
      </c>
    </row>
    <row r="49" spans="1:5" customFormat="1" x14ac:dyDescent="0.25">
      <c r="A49" s="6" t="s">
        <v>49</v>
      </c>
      <c r="B49" s="9">
        <v>19.73</v>
      </c>
      <c r="C49" s="8">
        <v>20.5</v>
      </c>
      <c r="D49" s="20">
        <v>21.5</v>
      </c>
      <c r="E49" s="28">
        <v>21.5</v>
      </c>
    </row>
    <row r="50" spans="1:5" customFormat="1" x14ac:dyDescent="0.25">
      <c r="A50" s="6" t="s">
        <v>50</v>
      </c>
      <c r="B50" s="9">
        <v>4.0599999999999996</v>
      </c>
      <c r="C50" s="8">
        <v>4.0599999999999996</v>
      </c>
      <c r="D50" s="20">
        <v>4.0599999999999996</v>
      </c>
      <c r="E50" s="28">
        <v>4.0599999999999996</v>
      </c>
    </row>
    <row r="51" spans="1:5" customFormat="1" x14ac:dyDescent="0.25">
      <c r="A51" s="6" t="s">
        <v>51</v>
      </c>
      <c r="B51" s="9">
        <v>3</v>
      </c>
      <c r="C51" s="8">
        <v>4</v>
      </c>
      <c r="D51" s="20">
        <v>4</v>
      </c>
      <c r="E51" s="28">
        <v>4</v>
      </c>
    </row>
    <row r="52" spans="1:5" customFormat="1" x14ac:dyDescent="0.25">
      <c r="A52" s="6" t="s">
        <v>52</v>
      </c>
      <c r="B52" s="9">
        <v>2.5</v>
      </c>
      <c r="C52" s="8">
        <v>2.5</v>
      </c>
      <c r="D52" s="20">
        <v>2.5</v>
      </c>
      <c r="E52" s="28">
        <v>2</v>
      </c>
    </row>
    <row r="53" spans="1:5" customFormat="1" x14ac:dyDescent="0.25">
      <c r="A53" s="6" t="s">
        <v>53</v>
      </c>
      <c r="B53" s="9">
        <v>0.4</v>
      </c>
      <c r="C53" s="8">
        <v>0.4</v>
      </c>
      <c r="D53" s="20">
        <v>0.4</v>
      </c>
      <c r="E53" s="28">
        <v>1</v>
      </c>
    </row>
    <row r="54" spans="1:5" customFormat="1" x14ac:dyDescent="0.25">
      <c r="A54" s="6" t="s">
        <v>54</v>
      </c>
      <c r="B54" s="9">
        <v>8</v>
      </c>
      <c r="C54" s="8">
        <v>8</v>
      </c>
      <c r="D54" s="20">
        <v>10</v>
      </c>
      <c r="E54" s="28">
        <v>10</v>
      </c>
    </row>
    <row r="55" spans="1:5" customFormat="1" x14ac:dyDescent="0.25">
      <c r="A55" s="6" t="s">
        <v>55</v>
      </c>
      <c r="B55" s="9">
        <v>1</v>
      </c>
      <c r="C55" s="8">
        <v>1</v>
      </c>
      <c r="D55" s="20">
        <v>2</v>
      </c>
      <c r="E55" s="28">
        <v>2</v>
      </c>
    </row>
    <row r="56" spans="1:5" customFormat="1" x14ac:dyDescent="0.25">
      <c r="A56" s="6" t="s">
        <v>56</v>
      </c>
      <c r="B56" s="9">
        <v>2</v>
      </c>
      <c r="C56" s="8">
        <v>10</v>
      </c>
      <c r="D56" s="20">
        <v>10</v>
      </c>
      <c r="E56" s="28">
        <v>10</v>
      </c>
    </row>
    <row r="57" spans="1:5" customFormat="1" x14ac:dyDescent="0.25">
      <c r="A57" s="6" t="s">
        <v>57</v>
      </c>
      <c r="B57" s="10"/>
      <c r="C57" s="11"/>
      <c r="D57" s="20"/>
      <c r="E57" s="28"/>
    </row>
    <row r="58" spans="1:5" customFormat="1" x14ac:dyDescent="0.25">
      <c r="A58" s="12" t="s">
        <v>58</v>
      </c>
      <c r="B58" s="9">
        <v>69</v>
      </c>
      <c r="C58" s="8">
        <v>70</v>
      </c>
      <c r="D58" s="20">
        <v>70</v>
      </c>
      <c r="E58" s="28">
        <v>70</v>
      </c>
    </row>
    <row r="59" spans="1:5" customFormat="1" x14ac:dyDescent="0.25">
      <c r="A59" s="12" t="s">
        <v>59</v>
      </c>
      <c r="B59" s="9">
        <v>4.6100000000000003</v>
      </c>
      <c r="C59" s="8">
        <v>4.6100000000000003</v>
      </c>
      <c r="D59" s="20">
        <v>5</v>
      </c>
      <c r="E59" s="28">
        <v>5</v>
      </c>
    </row>
    <row r="60" spans="1:5" customFormat="1" x14ac:dyDescent="0.25">
      <c r="A60" s="12" t="s">
        <v>60</v>
      </c>
      <c r="B60" s="7">
        <v>1.55</v>
      </c>
      <c r="C60" s="8">
        <v>1.55</v>
      </c>
      <c r="D60" s="20">
        <v>3.55</v>
      </c>
      <c r="E60" s="28">
        <v>3.0019999999999998</v>
      </c>
    </row>
    <row r="61" spans="1:5" customFormat="1" x14ac:dyDescent="0.25">
      <c r="A61" s="12" t="s">
        <v>61</v>
      </c>
      <c r="B61" s="7">
        <v>8.3949999999999996</v>
      </c>
      <c r="C61" s="8">
        <v>8.3949999999999996</v>
      </c>
      <c r="D61" s="20">
        <v>8.3949999999999996</v>
      </c>
      <c r="E61" s="28">
        <v>8.3949999999999996</v>
      </c>
    </row>
    <row r="62" spans="1:5" customFormat="1" x14ac:dyDescent="0.25">
      <c r="A62" s="12" t="s">
        <v>62</v>
      </c>
      <c r="B62" s="7">
        <v>3.0390000000000001</v>
      </c>
      <c r="C62" s="8">
        <v>3.2</v>
      </c>
      <c r="D62" s="20">
        <v>3.2</v>
      </c>
      <c r="E62" s="28">
        <v>3.2</v>
      </c>
    </row>
    <row r="63" spans="1:5" customFormat="1" x14ac:dyDescent="0.25">
      <c r="A63" s="6" t="s">
        <v>63</v>
      </c>
      <c r="B63" s="10"/>
      <c r="C63" s="11"/>
      <c r="D63" s="20"/>
      <c r="E63" s="28"/>
    </row>
    <row r="64" spans="1:5" customFormat="1" x14ac:dyDescent="0.25">
      <c r="A64" s="12" t="s">
        <v>64</v>
      </c>
      <c r="B64" s="7">
        <v>0.55200000000000005</v>
      </c>
      <c r="C64" s="8">
        <v>0.55200000000000005</v>
      </c>
      <c r="D64" s="20">
        <v>0.55200000000000005</v>
      </c>
      <c r="E64" s="28">
        <v>1</v>
      </c>
    </row>
    <row r="65" spans="1:5" customFormat="1" x14ac:dyDescent="0.25">
      <c r="A65" s="12" t="s">
        <v>65</v>
      </c>
      <c r="B65" s="7">
        <v>7.79</v>
      </c>
      <c r="C65" s="8">
        <v>7.79</v>
      </c>
      <c r="D65" s="20">
        <v>7.79</v>
      </c>
      <c r="E65" s="28">
        <v>7.79</v>
      </c>
    </row>
    <row r="66" spans="1:5" customFormat="1" x14ac:dyDescent="0.25">
      <c r="A66" s="12" t="s">
        <v>66</v>
      </c>
      <c r="B66" s="10"/>
      <c r="C66" s="11"/>
      <c r="D66" s="22"/>
      <c r="E66" s="28"/>
    </row>
    <row r="67" spans="1:5" customFormat="1" x14ac:dyDescent="0.25">
      <c r="A67" s="12" t="s">
        <v>67</v>
      </c>
      <c r="B67" s="10"/>
      <c r="C67" s="11"/>
      <c r="D67" s="22"/>
      <c r="E67" s="28"/>
    </row>
    <row r="68" spans="1:5" customFormat="1" x14ac:dyDescent="0.25">
      <c r="A68" s="13" t="s">
        <v>44</v>
      </c>
      <c r="B68" s="32">
        <f t="shared" ref="B68:E68" si="1">SUM(B46:B67)</f>
        <v>505.69200000000006</v>
      </c>
      <c r="C68" s="32">
        <f t="shared" si="1"/>
        <v>526.55700000000002</v>
      </c>
      <c r="D68" s="32">
        <f t="shared" si="1"/>
        <v>538.447</v>
      </c>
      <c r="E68" s="32">
        <f t="shared" si="1"/>
        <v>538.44699999999989</v>
      </c>
    </row>
    <row r="69" spans="1:5" customFormat="1" x14ac:dyDescent="0.25">
      <c r="A69" s="6"/>
      <c r="B69" s="10"/>
      <c r="C69" s="14"/>
      <c r="D69" s="23"/>
      <c r="E69" s="10"/>
    </row>
    <row r="70" spans="1:5" customFormat="1" x14ac:dyDescent="0.25">
      <c r="A70" s="26" t="s">
        <v>68</v>
      </c>
      <c r="B70" s="4" t="s">
        <v>4</v>
      </c>
      <c r="C70" s="16" t="s">
        <v>5</v>
      </c>
      <c r="D70" s="19" t="s">
        <v>1</v>
      </c>
      <c r="E70" s="4" t="s">
        <v>75</v>
      </c>
    </row>
    <row r="71" spans="1:5" customFormat="1" x14ac:dyDescent="0.25">
      <c r="A71" s="26"/>
      <c r="B71" s="4" t="s">
        <v>6</v>
      </c>
      <c r="C71" s="16" t="s">
        <v>7</v>
      </c>
      <c r="D71" s="19" t="s">
        <v>7</v>
      </c>
      <c r="E71" s="4" t="s">
        <v>8</v>
      </c>
    </row>
    <row r="72" spans="1:5" customFormat="1" x14ac:dyDescent="0.25">
      <c r="A72" s="6" t="s">
        <v>69</v>
      </c>
      <c r="B72" s="7">
        <v>2</v>
      </c>
      <c r="C72" s="8">
        <v>2</v>
      </c>
      <c r="D72" s="20">
        <v>2</v>
      </c>
      <c r="E72" s="28">
        <v>2</v>
      </c>
    </row>
    <row r="73" spans="1:5" customFormat="1" x14ac:dyDescent="0.25">
      <c r="A73" s="6" t="s">
        <v>70</v>
      </c>
      <c r="B73" s="9">
        <v>6</v>
      </c>
      <c r="C73" s="8">
        <v>6</v>
      </c>
      <c r="D73" s="20">
        <v>7</v>
      </c>
      <c r="E73" s="28">
        <v>7</v>
      </c>
    </row>
    <row r="74" spans="1:5" customFormat="1" x14ac:dyDescent="0.25">
      <c r="A74" s="6" t="s">
        <v>71</v>
      </c>
      <c r="B74" s="9">
        <v>2</v>
      </c>
      <c r="C74" s="8">
        <v>2</v>
      </c>
      <c r="D74" s="20">
        <v>2</v>
      </c>
      <c r="E74" s="28">
        <v>2</v>
      </c>
    </row>
    <row r="75" spans="1:5" customFormat="1" x14ac:dyDescent="0.25">
      <c r="A75" s="6" t="s">
        <v>72</v>
      </c>
      <c r="B75" s="9">
        <v>8</v>
      </c>
      <c r="C75" s="8">
        <v>8</v>
      </c>
      <c r="D75" s="20">
        <v>8</v>
      </c>
      <c r="E75" s="28">
        <v>8</v>
      </c>
    </row>
    <row r="76" spans="1:5" customFormat="1" x14ac:dyDescent="0.25">
      <c r="A76" s="6" t="s">
        <v>73</v>
      </c>
      <c r="B76" s="9">
        <v>20</v>
      </c>
      <c r="C76" s="8">
        <v>20</v>
      </c>
      <c r="D76" s="20">
        <v>20</v>
      </c>
      <c r="E76" s="28">
        <v>20</v>
      </c>
    </row>
    <row r="77" spans="1:5" customFormat="1" x14ac:dyDescent="0.25">
      <c r="A77" s="13" t="s">
        <v>44</v>
      </c>
      <c r="B77" s="31">
        <f t="shared" ref="B77:E77" si="2">SUM(B72:B76)</f>
        <v>38</v>
      </c>
      <c r="C77" s="31">
        <f t="shared" si="2"/>
        <v>38</v>
      </c>
      <c r="D77" s="31">
        <f t="shared" si="2"/>
        <v>39</v>
      </c>
      <c r="E77" s="31">
        <f t="shared" si="2"/>
        <v>39</v>
      </c>
    </row>
    <row r="78" spans="1:5" customFormat="1" x14ac:dyDescent="0.25">
      <c r="A78" s="13"/>
      <c r="B78" s="10"/>
      <c r="C78" s="11"/>
      <c r="D78" s="22"/>
      <c r="E78" s="28"/>
    </row>
    <row r="79" spans="1:5" customFormat="1" x14ac:dyDescent="0.25">
      <c r="A79" s="6"/>
      <c r="B79" s="10"/>
      <c r="C79" s="11"/>
      <c r="D79" s="22"/>
      <c r="E79" s="29"/>
    </row>
    <row r="80" spans="1:5" customFormat="1" x14ac:dyDescent="0.25">
      <c r="A80" s="26" t="s">
        <v>74</v>
      </c>
      <c r="B80" s="4" t="s">
        <v>4</v>
      </c>
      <c r="C80" s="16" t="s">
        <v>5</v>
      </c>
      <c r="D80" s="19" t="s">
        <v>1</v>
      </c>
      <c r="E80" s="4" t="s">
        <v>75</v>
      </c>
    </row>
    <row r="81" spans="1:6" customFormat="1" x14ac:dyDescent="0.25">
      <c r="A81" s="26"/>
      <c r="B81" s="17" t="s">
        <v>6</v>
      </c>
      <c r="C81" s="16" t="s">
        <v>7</v>
      </c>
      <c r="D81" s="19" t="s">
        <v>7</v>
      </c>
      <c r="E81" s="4" t="s">
        <v>8</v>
      </c>
    </row>
    <row r="82" spans="1:6" customFormat="1" x14ac:dyDescent="0.25">
      <c r="A82" s="26"/>
      <c r="B82" s="18">
        <f t="shared" ref="B82:C82" si="3">SUM(B77,B68,B42)</f>
        <v>1471.3409999999999</v>
      </c>
      <c r="C82" s="18">
        <f t="shared" si="3"/>
        <v>1527.4209999999998</v>
      </c>
      <c r="D82" s="18">
        <f t="shared" ref="D82:E82" si="4">SUM(D77,D68,D42)</f>
        <v>1570.0889999999999</v>
      </c>
      <c r="E82" s="18">
        <f t="shared" si="4"/>
        <v>1955.8629999999998</v>
      </c>
      <c r="F82" s="24"/>
    </row>
  </sheetData>
  <mergeCells count="4">
    <mergeCell ref="A4:A5"/>
    <mergeCell ref="A44:A45"/>
    <mergeCell ref="A70:A71"/>
    <mergeCell ref="A80:A82"/>
  </mergeCells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Maggie Earle</dc:creator>
  <cp:lastModifiedBy>Maggie Earle</cp:lastModifiedBy>
  <cp:lastPrinted>2021-06-24T16:30:05Z</cp:lastPrinted>
  <dcterms:created xsi:type="dcterms:W3CDTF">2020-11-13T19:58:15Z</dcterms:created>
  <dcterms:modified xsi:type="dcterms:W3CDTF">2021-06-24T16:30:29Z</dcterms:modified>
</cp:coreProperties>
</file>